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s="1"/>
  <c r="I196" l="1"/>
  <c r="I100"/>
  <c r="J100"/>
  <c r="J119"/>
  <c r="J196" s="1"/>
  <c r="H119"/>
  <c r="H196" s="1"/>
  <c r="G119"/>
  <c r="G196" s="1"/>
</calcChain>
</file>

<file path=xl/sharedStrings.xml><?xml version="1.0" encoding="utf-8"?>
<sst xmlns="http://schemas.openxmlformats.org/spreadsheetml/2006/main" count="272" uniqueCount="77">
  <si>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</si>
  <si>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</si>
  <si>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</si>
  <si>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</si>
  <si>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</si>
  <si>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</si>
  <si>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</si>
  <si>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</si>
  <si>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</si>
  <si>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</si>
  <si>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</si>
  <si>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</si>
  <si>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</si>
  <si>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</si>
  <si>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</si>
  <si>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</si>
  <si>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</si>
  <si>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</si>
  <si>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</si>
  <si>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</si>
  <si>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</si>
  <si>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</si>
  <si>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</si>
  <si>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</si>
  <si>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</si>
  <si>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</si>
  <si>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</si>
  <si>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</si>
  <si>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</si>
  <si>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</si>
  <si>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</si>
  <si>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</si>
  <si>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</si>
  <si>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</si>
  <si>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</si>
  <si>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</si>
  <si>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</si>
  <si>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</si>
  <si>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</si>
  <si>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из макаронных изделий на курином бульоне</t>
  </si>
  <si>
    <t>пр</t>
  </si>
  <si>
    <t>Каша гречневая с маслом сливочным</t>
  </si>
  <si>
    <t>компот из  смеси сухофруктов</t>
  </si>
  <si>
    <t>хлеб пшеничный</t>
  </si>
  <si>
    <t>хлеб ржаной</t>
  </si>
  <si>
    <t xml:space="preserve"> Курица отварная  в томатном соусе</t>
  </si>
  <si>
    <t>Салат из отварной свеклы с маслом растительным</t>
  </si>
  <si>
    <t>Суп гороховый на мясо костном говяжем бульоне</t>
  </si>
  <si>
    <t>Жаркое по домашнему из мясо говядина</t>
  </si>
  <si>
    <t>Компот из смеси сухофруктов</t>
  </si>
  <si>
    <t>Хлеб пшеничный</t>
  </si>
  <si>
    <t>Хлеб ржаной</t>
  </si>
  <si>
    <t>Салат из отварной моркови с растительным маслом</t>
  </si>
  <si>
    <t>Щи со свежей капусты на мясо - костном говяжем бульоне</t>
  </si>
  <si>
    <t>котлета говяжья</t>
  </si>
  <si>
    <t>макаронные изделия с маслом сливочным</t>
  </si>
  <si>
    <t>Чай  сладкий с лимоном</t>
  </si>
  <si>
    <t>Рассольник "Ленинградский" на мясо-костном говяжем бульоне</t>
  </si>
  <si>
    <t>Рыба "Минтай" в томатном соусе припущенная с овощами</t>
  </si>
  <si>
    <t>Картофель отварной с маслом сливочным</t>
  </si>
  <si>
    <t>Сок натуральный яблочный</t>
  </si>
  <si>
    <t>Борщ на мясо-костном говяжем бульоне</t>
  </si>
  <si>
    <t>Плов из мяса говядины</t>
  </si>
  <si>
    <t>Суп рисовый  на мясо-костном бульоне</t>
  </si>
  <si>
    <t>Тефтели из мяса говядины в томатном соусе</t>
  </si>
  <si>
    <t xml:space="preserve"> Отварные макаронные изделия с маслом сливочным</t>
  </si>
  <si>
    <t>сок натуральный яблочный</t>
  </si>
  <si>
    <t>Суп с макаронными изделиями на мясо -костном говяжем бульоне</t>
  </si>
  <si>
    <t>Гуляш из мяса говядины в томатном соусе</t>
  </si>
  <si>
    <t>Рагу из овощей</t>
  </si>
  <si>
    <t>Борщ из мясо-костном говяжем бульоне</t>
  </si>
  <si>
    <t xml:space="preserve">плов из говядины </t>
  </si>
  <si>
    <t>Чай сладкий с лимоном</t>
  </si>
  <si>
    <t>Суп гороховый на мясо-костном говяжем бульоне</t>
  </si>
  <si>
    <t>Капуста тушеная</t>
  </si>
  <si>
    <t>Директор МБОУ ООШ п. Лиманный</t>
  </si>
  <si>
    <t>Искиндирова Х.К.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</si>
</sst>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102" sqref="M1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75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76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3</v>
      </c>
      <c r="J3" s="49">
        <v>2021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2.15</v>
      </c>
      <c r="H15" s="43">
        <v>2.27</v>
      </c>
      <c r="I15" s="43">
        <v>13.96</v>
      </c>
      <c r="J15" s="43">
        <v>94.6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51">
        <v>21.39</v>
      </c>
      <c r="H16" s="52">
        <v>18</v>
      </c>
      <c r="I16" s="52">
        <v>7.4</v>
      </c>
      <c r="J16" s="53">
        <v>87.9</v>
      </c>
      <c r="K16" s="52">
        <v>243</v>
      </c>
      <c r="L16" s="43"/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160</v>
      </c>
      <c r="G17" s="51">
        <v>7.51</v>
      </c>
      <c r="H17" s="52">
        <v>4.4000000000000004</v>
      </c>
      <c r="I17" s="52">
        <v>5</v>
      </c>
      <c r="J17" s="53">
        <v>19.8</v>
      </c>
      <c r="K17" s="52">
        <v>171</v>
      </c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51">
        <v>10.66</v>
      </c>
      <c r="H18" s="52">
        <v>1</v>
      </c>
      <c r="I18" s="52">
        <v>0.2</v>
      </c>
      <c r="J18" s="53">
        <v>32</v>
      </c>
      <c r="K18" s="52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 t="s">
        <v>40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47.109999999999992</v>
      </c>
      <c r="H23" s="19">
        <f t="shared" si="2"/>
        <v>26.47</v>
      </c>
      <c r="I23" s="19">
        <f t="shared" si="2"/>
        <v>65.64</v>
      </c>
      <c r="J23" s="19">
        <f t="shared" si="2"/>
        <v>419.78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730</v>
      </c>
      <c r="G24" s="32">
        <f t="shared" ref="G24:J24" si="4">G13+G23</f>
        <v>47.109999999999992</v>
      </c>
      <c r="H24" s="32">
        <f t="shared" si="4"/>
        <v>26.47</v>
      </c>
      <c r="I24" s="32">
        <f t="shared" si="4"/>
        <v>65.64</v>
      </c>
      <c r="J24" s="32">
        <f t="shared" si="4"/>
        <v>419.78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54">
        <v>1</v>
      </c>
      <c r="H33" s="54">
        <v>6</v>
      </c>
      <c r="I33" s="55">
        <v>8</v>
      </c>
      <c r="J33" s="54">
        <v>93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52">
        <v>7</v>
      </c>
      <c r="H34" s="52">
        <v>7</v>
      </c>
      <c r="I34" s="53">
        <v>15</v>
      </c>
      <c r="J34" s="52">
        <v>138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180</v>
      </c>
      <c r="G35" s="52">
        <v>16.2</v>
      </c>
      <c r="H35" s="52">
        <v>10.02</v>
      </c>
      <c r="I35" s="53">
        <v>16.59</v>
      </c>
      <c r="J35" s="52">
        <v>295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52"/>
      <c r="H36" s="52"/>
      <c r="I36" s="53"/>
      <c r="J36" s="52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52">
        <v>0.66</v>
      </c>
      <c r="H37" s="52">
        <v>0.09</v>
      </c>
      <c r="I37" s="53">
        <v>32.01</v>
      </c>
      <c r="J37" s="52">
        <v>133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40</v>
      </c>
      <c r="G38" s="52">
        <v>3.16</v>
      </c>
      <c r="H38" s="52">
        <v>0.4</v>
      </c>
      <c r="I38" s="53">
        <v>19.32</v>
      </c>
      <c r="J38" s="52">
        <v>93.52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52">
        <v>2.2400000000000002</v>
      </c>
      <c r="H39" s="52">
        <v>0.4</v>
      </c>
      <c r="I39" s="53">
        <v>19.760000000000002</v>
      </c>
      <c r="J39" s="52">
        <v>91.96</v>
      </c>
      <c r="K39" s="44" t="s">
        <v>40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30.259999999999998</v>
      </c>
      <c r="H42" s="19">
        <f t="shared" ref="H42" si="11">SUM(H33:H41)</f>
        <v>23.909999999999997</v>
      </c>
      <c r="I42" s="19">
        <f t="shared" ref="I42" si="12">SUM(I33:I41)</f>
        <v>110.67999999999999</v>
      </c>
      <c r="J42" s="19">
        <f t="shared" ref="J42:L42" si="13">SUM(J33:J41)</f>
        <v>844.48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740</v>
      </c>
      <c r="G43" s="32">
        <f t="shared" ref="G43" si="14">G32+G42</f>
        <v>30.259999999999998</v>
      </c>
      <c r="H43" s="32">
        <f t="shared" ref="H43" si="15">H32+H42</f>
        <v>23.909999999999997</v>
      </c>
      <c r="I43" s="32">
        <f t="shared" ref="I43" si="16">I32+I42</f>
        <v>110.67999999999999</v>
      </c>
      <c r="J43" s="32">
        <f t="shared" ref="J43:L43" si="17">J32+J42</f>
        <v>844.48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54">
        <v>80</v>
      </c>
      <c r="G52" s="54">
        <v>2.63</v>
      </c>
      <c r="H52" s="54">
        <v>5.18</v>
      </c>
      <c r="I52" s="55">
        <v>10.35</v>
      </c>
      <c r="J52" s="54">
        <v>98.6</v>
      </c>
      <c r="K52" s="44">
        <v>315</v>
      </c>
      <c r="L52" s="43"/>
    </row>
    <row r="53" spans="1:12" ht="25.5">
      <c r="A53" s="23"/>
      <c r="B53" s="15"/>
      <c r="C53" s="11"/>
      <c r="D53" s="7" t="s">
        <v>27</v>
      </c>
      <c r="E53" s="42" t="s">
        <v>53</v>
      </c>
      <c r="F53" s="52">
        <v>200</v>
      </c>
      <c r="G53" s="52">
        <v>5</v>
      </c>
      <c r="H53" s="52">
        <v>9</v>
      </c>
      <c r="I53" s="53">
        <v>11</v>
      </c>
      <c r="J53" s="52">
        <v>79</v>
      </c>
      <c r="K53" s="44">
        <v>88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52">
        <v>90</v>
      </c>
      <c r="G54" s="52">
        <v>8</v>
      </c>
      <c r="H54" s="52">
        <v>9</v>
      </c>
      <c r="I54" s="53">
        <v>9</v>
      </c>
      <c r="J54" s="52">
        <v>151</v>
      </c>
      <c r="K54" s="44">
        <v>268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52">
        <v>160</v>
      </c>
      <c r="G55" s="52">
        <v>6</v>
      </c>
      <c r="H55" s="52">
        <v>5</v>
      </c>
      <c r="I55" s="53">
        <v>26</v>
      </c>
      <c r="J55" s="52">
        <v>168</v>
      </c>
      <c r="K55" s="44">
        <v>308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52">
        <v>200</v>
      </c>
      <c r="G56" s="52">
        <v>0.13</v>
      </c>
      <c r="H56" s="52">
        <v>0.02</v>
      </c>
      <c r="I56" s="53">
        <v>15.2</v>
      </c>
      <c r="J56" s="52">
        <v>42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40</v>
      </c>
      <c r="G57" s="52">
        <v>3.16</v>
      </c>
      <c r="H57" s="52">
        <v>0.4</v>
      </c>
      <c r="I57" s="53">
        <v>19.32</v>
      </c>
      <c r="J57" s="52">
        <v>93.52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52">
        <v>2.2400000000000002</v>
      </c>
      <c r="H58" s="52">
        <v>0.4</v>
      </c>
      <c r="I58" s="53">
        <v>19.760000000000002</v>
      </c>
      <c r="J58" s="52">
        <v>92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27.159999999999997</v>
      </c>
      <c r="H61" s="19">
        <f t="shared" ref="H61" si="23">SUM(H52:H60)</f>
        <v>28.999999999999996</v>
      </c>
      <c r="I61" s="19">
        <f t="shared" ref="I61" si="24">SUM(I52:I60)</f>
        <v>110.63000000000001</v>
      </c>
      <c r="J61" s="19">
        <f t="shared" ref="J61:L61" si="25">SUM(J52:J60)</f>
        <v>724.12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810</v>
      </c>
      <c r="G62" s="32">
        <f t="shared" ref="G62" si="26">G51+G61</f>
        <v>27.159999999999997</v>
      </c>
      <c r="H62" s="32">
        <f t="shared" ref="H62" si="27">H51+H61</f>
        <v>28.999999999999996</v>
      </c>
      <c r="I62" s="32">
        <f t="shared" ref="I62" si="28">I51+I61</f>
        <v>110.63000000000001</v>
      </c>
      <c r="J62" s="32">
        <f t="shared" ref="J62:L62" si="29">J51+J61</f>
        <v>724.12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80</v>
      </c>
      <c r="G71" s="54">
        <v>1</v>
      </c>
      <c r="H71" s="54">
        <v>6</v>
      </c>
      <c r="I71" s="55">
        <v>8</v>
      </c>
      <c r="J71" s="54">
        <v>93</v>
      </c>
      <c r="K71" s="44">
        <v>52</v>
      </c>
      <c r="L71" s="43"/>
    </row>
    <row r="72" spans="1:12" ht="25.5">
      <c r="A72" s="23"/>
      <c r="B72" s="15"/>
      <c r="C72" s="11"/>
      <c r="D72" s="7" t="s">
        <v>27</v>
      </c>
      <c r="E72" s="42" t="s">
        <v>57</v>
      </c>
      <c r="F72" s="43">
        <v>200</v>
      </c>
      <c r="G72" s="52">
        <v>5.61</v>
      </c>
      <c r="H72" s="52">
        <v>14.07</v>
      </c>
      <c r="I72" s="53">
        <v>14.58</v>
      </c>
      <c r="J72" s="52">
        <v>99.4</v>
      </c>
      <c r="K72" s="44">
        <v>96</v>
      </c>
      <c r="L72" s="43"/>
    </row>
    <row r="73" spans="1:12" ht="25.5">
      <c r="A73" s="23"/>
      <c r="B73" s="15"/>
      <c r="C73" s="11"/>
      <c r="D73" s="7" t="s">
        <v>28</v>
      </c>
      <c r="E73" s="42" t="s">
        <v>58</v>
      </c>
      <c r="F73" s="43">
        <v>90</v>
      </c>
      <c r="G73" s="52">
        <v>10</v>
      </c>
      <c r="H73" s="52">
        <v>5</v>
      </c>
      <c r="I73" s="53">
        <v>2</v>
      </c>
      <c r="J73" s="52">
        <v>105</v>
      </c>
      <c r="K73" s="44">
        <v>229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160</v>
      </c>
      <c r="G74" s="52">
        <v>3</v>
      </c>
      <c r="H74" s="52">
        <v>6</v>
      </c>
      <c r="I74" s="53">
        <v>23.5</v>
      </c>
      <c r="J74" s="52">
        <v>148</v>
      </c>
      <c r="K74" s="44">
        <v>128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52">
        <v>0.48</v>
      </c>
      <c r="H75" s="52">
        <v>0.2</v>
      </c>
      <c r="I75" s="53">
        <v>32</v>
      </c>
      <c r="J75" s="52">
        <v>131</v>
      </c>
      <c r="K75" s="44">
        <v>389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40</v>
      </c>
      <c r="G76" s="52">
        <v>3.16</v>
      </c>
      <c r="H76" s="52">
        <v>0.4</v>
      </c>
      <c r="I76" s="53">
        <v>19.32</v>
      </c>
      <c r="J76" s="52">
        <v>93.52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52">
        <v>2.2400000000000002</v>
      </c>
      <c r="H77" s="52">
        <v>0.4</v>
      </c>
      <c r="I77" s="53">
        <v>19.760000000000002</v>
      </c>
      <c r="J77" s="52">
        <v>91.96</v>
      </c>
      <c r="K77" s="44" t="s">
        <v>40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25.490000000000002</v>
      </c>
      <c r="H80" s="19">
        <f t="shared" ref="H80" si="35">SUM(H71:H79)</f>
        <v>32.07</v>
      </c>
      <c r="I80" s="19">
        <f t="shared" ref="I80" si="36">SUM(I71:I79)</f>
        <v>119.16000000000001</v>
      </c>
      <c r="J80" s="19">
        <f t="shared" ref="J80:L80" si="37">SUM(J71:J79)</f>
        <v>761.88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810</v>
      </c>
      <c r="G81" s="32">
        <f t="shared" ref="G81" si="38">G70+G80</f>
        <v>25.490000000000002</v>
      </c>
      <c r="H81" s="32">
        <f t="shared" ref="H81" si="39">H70+H80</f>
        <v>32.07</v>
      </c>
      <c r="I81" s="32">
        <f t="shared" ref="I81" si="40">I70+I80</f>
        <v>119.16000000000001</v>
      </c>
      <c r="J81" s="32">
        <f t="shared" ref="J81:L81" si="41">J70+J80</f>
        <v>761.88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80</v>
      </c>
      <c r="G90" s="54">
        <v>2.63</v>
      </c>
      <c r="H90" s="54">
        <v>5.18</v>
      </c>
      <c r="I90" s="55">
        <v>10.35</v>
      </c>
      <c r="J90" s="54">
        <v>98.6</v>
      </c>
      <c r="K90" s="44">
        <v>315</v>
      </c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52">
        <v>1.44</v>
      </c>
      <c r="H91" s="52">
        <v>3.94</v>
      </c>
      <c r="I91" s="53">
        <v>8.75</v>
      </c>
      <c r="J91" s="52">
        <v>138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160</v>
      </c>
      <c r="G92" s="52">
        <v>16.89</v>
      </c>
      <c r="H92" s="52">
        <v>6.34</v>
      </c>
      <c r="I92" s="53">
        <v>0.13</v>
      </c>
      <c r="J92" s="52">
        <v>322</v>
      </c>
      <c r="K92" s="44">
        <v>265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52"/>
      <c r="H93" s="52"/>
      <c r="I93" s="53"/>
      <c r="J93" s="52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52">
        <v>0.13</v>
      </c>
      <c r="H94" s="52">
        <v>0.02</v>
      </c>
      <c r="I94" s="53">
        <v>15</v>
      </c>
      <c r="J94" s="52">
        <v>41.68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40</v>
      </c>
      <c r="G95" s="52">
        <v>3.16</v>
      </c>
      <c r="H95" s="52">
        <v>0.4</v>
      </c>
      <c r="I95" s="53">
        <v>19.32</v>
      </c>
      <c r="J95" s="52">
        <v>93.52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52">
        <v>2.2400000000000002</v>
      </c>
      <c r="H96" s="52">
        <v>0.4</v>
      </c>
      <c r="I96" s="53">
        <v>19.760000000000002</v>
      </c>
      <c r="J96" s="52">
        <v>91.96</v>
      </c>
      <c r="K96" s="44" t="s">
        <v>40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26.490000000000002</v>
      </c>
      <c r="H99" s="19">
        <f t="shared" ref="H99" si="47">SUM(H90:H98)</f>
        <v>16.279999999999998</v>
      </c>
      <c r="I99" s="19">
        <f t="shared" ref="I99" si="48">SUM(I90:I98)</f>
        <v>73.31</v>
      </c>
      <c r="J99" s="19">
        <f t="shared" ref="J99:L99" si="49">SUM(J90:J98)</f>
        <v>785.76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720</v>
      </c>
      <c r="G100" s="32">
        <f t="shared" ref="G100" si="50">G89+G99</f>
        <v>26.490000000000002</v>
      </c>
      <c r="H100" s="32">
        <f t="shared" ref="H100" si="51">H89+H99</f>
        <v>16.279999999999998</v>
      </c>
      <c r="I100" s="32">
        <f t="shared" ref="I100" si="52">I89+I99</f>
        <v>73.31</v>
      </c>
      <c r="J100" s="32">
        <f t="shared" ref="J100:L100" si="53">J89+J99</f>
        <v>785.76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54">
        <v>1</v>
      </c>
      <c r="H109" s="54">
        <v>6</v>
      </c>
      <c r="I109" s="55">
        <v>8</v>
      </c>
      <c r="J109" s="54">
        <v>93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52">
        <v>3.4</v>
      </c>
      <c r="H110" s="52">
        <v>3.5</v>
      </c>
      <c r="I110" s="53">
        <v>26.5</v>
      </c>
      <c r="J110" s="52">
        <v>151.30000000000001</v>
      </c>
      <c r="K110" s="44">
        <v>160</v>
      </c>
      <c r="L110" s="43"/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52">
        <v>16.89</v>
      </c>
      <c r="H111" s="52">
        <v>6.34</v>
      </c>
      <c r="I111" s="53">
        <v>0.13</v>
      </c>
      <c r="J111" s="52">
        <v>198</v>
      </c>
      <c r="K111" s="44">
        <v>279</v>
      </c>
      <c r="L111" s="43"/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160</v>
      </c>
      <c r="G112" s="52">
        <v>3</v>
      </c>
      <c r="H112" s="52">
        <v>1</v>
      </c>
      <c r="I112" s="53">
        <v>25</v>
      </c>
      <c r="J112" s="52">
        <v>123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52">
        <v>0.66</v>
      </c>
      <c r="H113" s="52">
        <v>0.09</v>
      </c>
      <c r="I113" s="53">
        <v>20</v>
      </c>
      <c r="J113" s="52">
        <v>84.8</v>
      </c>
      <c r="K113" s="44">
        <v>389</v>
      </c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52">
        <v>3.16</v>
      </c>
      <c r="H114" s="52">
        <v>0.4</v>
      </c>
      <c r="I114" s="53">
        <v>19.32</v>
      </c>
      <c r="J114" s="52">
        <v>93.52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52">
        <v>2.2400000000000002</v>
      </c>
      <c r="H115" s="52">
        <v>0.4</v>
      </c>
      <c r="I115" s="53">
        <v>19.760000000000002</v>
      </c>
      <c r="J115" s="52">
        <v>91.96</v>
      </c>
      <c r="K115" s="44" t="s">
        <v>40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30.35</v>
      </c>
      <c r="H118" s="19">
        <f t="shared" si="56"/>
        <v>17.729999999999997</v>
      </c>
      <c r="I118" s="19">
        <f t="shared" si="56"/>
        <v>118.71</v>
      </c>
      <c r="J118" s="19">
        <f t="shared" si="56"/>
        <v>835.57999999999993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 t="shared" ref="G119" si="58">G108+G118</f>
        <v>30.35</v>
      </c>
      <c r="H119" s="32">
        <f t="shared" ref="H119" si="59">H108+H118</f>
        <v>17.729999999999997</v>
      </c>
      <c r="I119" s="32">
        <f t="shared" ref="I119" si="60">I108+I118</f>
        <v>118.71</v>
      </c>
      <c r="J119" s="32">
        <f t="shared" ref="J119:L119" si="61">J108+J118</f>
        <v>835.57999999999993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80</v>
      </c>
      <c r="G128" s="43">
        <v>3</v>
      </c>
      <c r="H128" s="43">
        <v>5</v>
      </c>
      <c r="I128" s="43">
        <v>10</v>
      </c>
      <c r="J128" s="43">
        <v>99</v>
      </c>
      <c r="K128" s="44">
        <v>315</v>
      </c>
      <c r="L128" s="43"/>
    </row>
    <row r="129" spans="1:12" ht="25.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52">
        <v>1.44</v>
      </c>
      <c r="H129" s="52">
        <v>3.94</v>
      </c>
      <c r="I129" s="53">
        <v>8.75</v>
      </c>
      <c r="J129" s="43">
        <v>94.6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52">
        <v>16.89</v>
      </c>
      <c r="H130" s="52">
        <v>6.34</v>
      </c>
      <c r="I130" s="53">
        <v>0.13</v>
      </c>
      <c r="J130" s="43">
        <v>144.6</v>
      </c>
      <c r="K130" s="44">
        <v>280</v>
      </c>
      <c r="L130" s="43"/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160</v>
      </c>
      <c r="G131" s="52">
        <v>6.3</v>
      </c>
      <c r="H131" s="52">
        <v>7.7</v>
      </c>
      <c r="I131" s="53">
        <v>20.399999999999999</v>
      </c>
      <c r="J131" s="43">
        <v>186.9</v>
      </c>
      <c r="K131" s="44">
        <v>143</v>
      </c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52">
        <v>0.24</v>
      </c>
      <c r="H132" s="52">
        <v>0.09</v>
      </c>
      <c r="I132" s="53">
        <v>12.84</v>
      </c>
      <c r="J132" s="43">
        <v>98.36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52">
        <v>3.16</v>
      </c>
      <c r="H133" s="52">
        <v>0.4</v>
      </c>
      <c r="I133" s="53">
        <v>19.32</v>
      </c>
      <c r="J133" s="43">
        <v>93.52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52">
        <v>2.2400000000000002</v>
      </c>
      <c r="H134" s="52">
        <v>0.4</v>
      </c>
      <c r="I134" s="53">
        <v>19.760000000000002</v>
      </c>
      <c r="J134" s="43">
        <v>91.96</v>
      </c>
      <c r="K134" s="44" t="s">
        <v>40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33.269999999999996</v>
      </c>
      <c r="H137" s="19">
        <f t="shared" si="64"/>
        <v>23.869999999999997</v>
      </c>
      <c r="I137" s="19">
        <f t="shared" si="64"/>
        <v>91.2</v>
      </c>
      <c r="J137" s="19">
        <f t="shared" si="64"/>
        <v>808.94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810</v>
      </c>
      <c r="G138" s="32">
        <f t="shared" ref="G138" si="66">G127+G137</f>
        <v>33.269999999999996</v>
      </c>
      <c r="H138" s="32">
        <f t="shared" ref="H138" si="67">H127+H137</f>
        <v>23.869999999999997</v>
      </c>
      <c r="I138" s="32">
        <f t="shared" ref="I138" si="68">I127+I137</f>
        <v>91.2</v>
      </c>
      <c r="J138" s="32">
        <f t="shared" ref="J138:L138" si="69">J127+J137</f>
        <v>808.94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80</v>
      </c>
      <c r="G147" s="54">
        <v>1</v>
      </c>
      <c r="H147" s="54">
        <v>6</v>
      </c>
      <c r="I147" s="55">
        <v>8</v>
      </c>
      <c r="J147" s="54">
        <v>93</v>
      </c>
      <c r="K147" s="44">
        <v>52</v>
      </c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52">
        <v>1.44</v>
      </c>
      <c r="H148" s="52">
        <v>3.94</v>
      </c>
      <c r="I148" s="53">
        <v>8.75</v>
      </c>
      <c r="J148" s="52">
        <v>138</v>
      </c>
      <c r="K148" s="44">
        <v>82</v>
      </c>
      <c r="L148" s="43"/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180</v>
      </c>
      <c r="G149" s="52">
        <v>16.89</v>
      </c>
      <c r="H149" s="52">
        <v>6.34</v>
      </c>
      <c r="I149" s="53">
        <v>34.700000000000003</v>
      </c>
      <c r="J149" s="52">
        <v>347.9</v>
      </c>
      <c r="K149" s="44">
        <v>265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52"/>
      <c r="H150" s="52"/>
      <c r="I150" s="53"/>
      <c r="J150" s="52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52">
        <v>0.13</v>
      </c>
      <c r="H151" s="52">
        <v>0.02</v>
      </c>
      <c r="I151" s="53">
        <v>15</v>
      </c>
      <c r="J151" s="52">
        <v>41.68</v>
      </c>
      <c r="K151" s="44">
        <v>868</v>
      </c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52">
        <v>3.16</v>
      </c>
      <c r="H152" s="52">
        <v>0.4</v>
      </c>
      <c r="I152" s="53">
        <v>19.32</v>
      </c>
      <c r="J152" s="52">
        <v>93.52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52">
        <v>2.2400000000000002</v>
      </c>
      <c r="H153" s="52">
        <v>0.4</v>
      </c>
      <c r="I153" s="53">
        <v>19.760000000000002</v>
      </c>
      <c r="J153" s="52">
        <v>91.96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24.86</v>
      </c>
      <c r="H156" s="19">
        <f t="shared" si="72"/>
        <v>17.099999999999998</v>
      </c>
      <c r="I156" s="19">
        <f t="shared" si="72"/>
        <v>105.53000000000002</v>
      </c>
      <c r="J156" s="19">
        <f t="shared" si="72"/>
        <v>806.06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740</v>
      </c>
      <c r="G157" s="32">
        <f t="shared" ref="G157" si="74">G146+G156</f>
        <v>24.86</v>
      </c>
      <c r="H157" s="32">
        <f t="shared" ref="H157" si="75">H146+H156</f>
        <v>17.099999999999998</v>
      </c>
      <c r="I157" s="32">
        <f t="shared" ref="I157" si="76">I146+I156</f>
        <v>105.53000000000002</v>
      </c>
      <c r="J157" s="32">
        <f t="shared" ref="J157:L157" si="77">J146+J156</f>
        <v>806.06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80</v>
      </c>
      <c r="G166" s="54">
        <v>3</v>
      </c>
      <c r="H166" s="54">
        <v>5</v>
      </c>
      <c r="I166" s="55">
        <v>9.69</v>
      </c>
      <c r="J166" s="54">
        <v>99</v>
      </c>
      <c r="K166" s="44">
        <v>315</v>
      </c>
      <c r="L166" s="43"/>
    </row>
    <row r="167" spans="1:12" ht="25.5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52">
        <v>5.61</v>
      </c>
      <c r="H167" s="52">
        <v>14.07</v>
      </c>
      <c r="I167" s="53">
        <v>14.58</v>
      </c>
      <c r="J167" s="52">
        <v>99.4</v>
      </c>
      <c r="K167" s="44">
        <v>96</v>
      </c>
      <c r="L167" s="43"/>
    </row>
    <row r="168" spans="1:12" ht="25.5">
      <c r="A168" s="23"/>
      <c r="B168" s="15"/>
      <c r="C168" s="11"/>
      <c r="D168" s="7" t="s">
        <v>28</v>
      </c>
      <c r="E168" s="42" t="s">
        <v>58</v>
      </c>
      <c r="F168" s="43">
        <v>90</v>
      </c>
      <c r="G168" s="52">
        <v>10</v>
      </c>
      <c r="H168" s="52">
        <v>5</v>
      </c>
      <c r="I168" s="53">
        <v>2</v>
      </c>
      <c r="J168" s="52">
        <v>105</v>
      </c>
      <c r="K168" s="44">
        <v>229</v>
      </c>
      <c r="L168" s="43"/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160</v>
      </c>
      <c r="G169" s="52">
        <v>3</v>
      </c>
      <c r="H169" s="52">
        <v>6</v>
      </c>
      <c r="I169" s="53">
        <v>12</v>
      </c>
      <c r="J169" s="52">
        <v>75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52">
        <v>0.48</v>
      </c>
      <c r="H170" s="52">
        <v>0.2</v>
      </c>
      <c r="I170" s="53">
        <v>32</v>
      </c>
      <c r="J170" s="52">
        <v>131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52">
        <v>3.16</v>
      </c>
      <c r="H171" s="52">
        <v>0.4</v>
      </c>
      <c r="I171" s="53">
        <v>19.32</v>
      </c>
      <c r="J171" s="52">
        <v>93.52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52">
        <v>2.2400000000000002</v>
      </c>
      <c r="H172" s="52">
        <v>0.4</v>
      </c>
      <c r="I172" s="53">
        <v>19.760000000000002</v>
      </c>
      <c r="J172" s="52">
        <v>91.96</v>
      </c>
      <c r="K172" s="44" t="s">
        <v>40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27.490000000000002</v>
      </c>
      <c r="H175" s="19">
        <f t="shared" si="80"/>
        <v>31.069999999999997</v>
      </c>
      <c r="I175" s="19">
        <f t="shared" si="80"/>
        <v>109.35000000000001</v>
      </c>
      <c r="J175" s="19">
        <f t="shared" si="80"/>
        <v>694.88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 t="shared" ref="G176" si="82">G165+G175</f>
        <v>27.490000000000002</v>
      </c>
      <c r="H176" s="32">
        <f t="shared" ref="H176" si="83">H165+H175</f>
        <v>31.069999999999997</v>
      </c>
      <c r="I176" s="32">
        <f t="shared" ref="I176" si="84">I165+I175</f>
        <v>109.35000000000001</v>
      </c>
      <c r="J176" s="32">
        <f t="shared" ref="J176:L176" si="85">J165+J175</f>
        <v>694.88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80</v>
      </c>
      <c r="G185" s="54">
        <v>1</v>
      </c>
      <c r="H185" s="54">
        <v>6</v>
      </c>
      <c r="I185" s="55">
        <v>8</v>
      </c>
      <c r="J185" s="54">
        <v>93</v>
      </c>
      <c r="K185" s="44">
        <v>52</v>
      </c>
      <c r="L185" s="43"/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52">
        <v>7.35</v>
      </c>
      <c r="H186" s="52">
        <v>3.94</v>
      </c>
      <c r="I186" s="53">
        <v>18.23</v>
      </c>
      <c r="J186" s="52">
        <v>123.6</v>
      </c>
      <c r="K186" s="44">
        <v>102</v>
      </c>
      <c r="L186" s="43"/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52">
        <v>4.5</v>
      </c>
      <c r="H187" s="52">
        <v>7.5</v>
      </c>
      <c r="I187" s="53">
        <v>0.4</v>
      </c>
      <c r="J187" s="52">
        <v>87.9</v>
      </c>
      <c r="K187" s="44">
        <v>279</v>
      </c>
      <c r="L187" s="43"/>
    </row>
    <row r="188" spans="1:12" ht="15">
      <c r="A188" s="23"/>
      <c r="B188" s="15"/>
      <c r="C188" s="11"/>
      <c r="D188" s="7" t="s">
        <v>29</v>
      </c>
      <c r="E188" s="42" t="s">
        <v>74</v>
      </c>
      <c r="F188" s="43">
        <v>160</v>
      </c>
      <c r="G188" s="52">
        <v>5.51</v>
      </c>
      <c r="H188" s="52">
        <v>4.51</v>
      </c>
      <c r="I188" s="53">
        <v>26.44</v>
      </c>
      <c r="J188" s="52">
        <v>168.45</v>
      </c>
      <c r="K188" s="44">
        <v>139</v>
      </c>
      <c r="L188" s="43"/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52">
        <v>1.4</v>
      </c>
      <c r="H189" s="52">
        <v>6.01</v>
      </c>
      <c r="I189" s="53">
        <v>92.8</v>
      </c>
      <c r="J189" s="52">
        <v>92.8</v>
      </c>
      <c r="K189" s="44">
        <v>389</v>
      </c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52">
        <v>3.16</v>
      </c>
      <c r="H190" s="52">
        <v>0.4</v>
      </c>
      <c r="I190" s="53">
        <v>19.32</v>
      </c>
      <c r="J190" s="52">
        <v>93.52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52">
        <v>2.2400000000000002</v>
      </c>
      <c r="H191" s="52">
        <v>0.4</v>
      </c>
      <c r="I191" s="53">
        <v>19.760000000000002</v>
      </c>
      <c r="J191" s="52">
        <v>91.96</v>
      </c>
      <c r="K191" s="44" t="s">
        <v>40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25.159999999999997</v>
      </c>
      <c r="H194" s="19">
        <f t="shared" si="88"/>
        <v>28.759999999999991</v>
      </c>
      <c r="I194" s="19">
        <f t="shared" si="88"/>
        <v>184.95</v>
      </c>
      <c r="J194" s="19">
        <f t="shared" si="88"/>
        <v>751.23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810</v>
      </c>
      <c r="G195" s="32">
        <f t="shared" ref="G195" si="90">G184+G194</f>
        <v>25.159999999999997</v>
      </c>
      <c r="H195" s="32">
        <f t="shared" ref="H195" si="91">H184+H194</f>
        <v>28.759999999999991</v>
      </c>
      <c r="I195" s="32">
        <f t="shared" ref="I195" si="92">I184+I194</f>
        <v>184.95</v>
      </c>
      <c r="J195" s="32">
        <f t="shared" ref="J195:L195" si="93">J184+J194</f>
        <v>751.23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29.763999999999999</v>
      </c>
      <c r="H196" s="34">
        <f t="shared" si="94"/>
        <v>24.625999999999998</v>
      </c>
      <c r="I196" s="34">
        <f t="shared" si="94"/>
        <v>108.91600000000001</v>
      </c>
      <c r="J196" s="34">
        <f t="shared" si="94"/>
        <v>743.27100000000007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2023-10-25T06:43:30Z</dcterms:modified>
</cp:coreProperties>
</file>